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зам\пояснение к отчету 2024г\"/>
    </mc:Choice>
  </mc:AlternateContent>
  <bookViews>
    <workbookView xWindow="240" yWindow="120" windowWidth="1806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3" i="1"/>
  <c r="C24" i="1" l="1"/>
  <c r="D24" i="1"/>
  <c r="E24" i="1"/>
  <c r="B24" i="1" l="1"/>
</calcChain>
</file>

<file path=xl/sharedStrings.xml><?xml version="1.0" encoding="utf-8"?>
<sst xmlns="http://schemas.openxmlformats.org/spreadsheetml/2006/main" count="27" uniqueCount="26">
  <si>
    <t>Олымская СОШ</t>
  </si>
  <si>
    <t>МКДОУ"Олымский детский сад"</t>
  </si>
  <si>
    <t>МКДОУ"Олымский детский сад"Солнышко"</t>
  </si>
  <si>
    <t>МКДОУ"Октябрьский  детский сад"</t>
  </si>
  <si>
    <t>МКДОУ"Новокасторенский детский сад"</t>
  </si>
  <si>
    <t>МКДОУ"Касторенский детский сад"Сказка"</t>
  </si>
  <si>
    <t>МКДОУ"Алексеевский детский сад"</t>
  </si>
  <si>
    <t>Касторенская СОШ №1</t>
  </si>
  <si>
    <t>Касторенская СОШ №2</t>
  </si>
  <si>
    <t>Новокасторенская СОШ</t>
  </si>
  <si>
    <t>Благодатенская СОШ</t>
  </si>
  <si>
    <t>Бычковская СОШ</t>
  </si>
  <si>
    <t>Жерновецкая СОШ</t>
  </si>
  <si>
    <t>Краснознаменская СОШ</t>
  </si>
  <si>
    <t>Октябрьская СОШ</t>
  </si>
  <si>
    <t>Ореховская СОШ</t>
  </si>
  <si>
    <t>Успенская СОШ</t>
  </si>
  <si>
    <t>Краснодолинская СОШ</t>
  </si>
  <si>
    <t>Верхнеграйворонская ООШ</t>
  </si>
  <si>
    <t>Озерская ООШ</t>
  </si>
  <si>
    <t>итого</t>
  </si>
  <si>
    <t>отдел управления</t>
  </si>
  <si>
    <t>налоги за 2024год по кассовому расходу</t>
  </si>
  <si>
    <t>налог на имущество</t>
  </si>
  <si>
    <t>налог на землю</t>
  </si>
  <si>
    <t>транспортный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</si>
</sst>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1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4" fillId="0" borderId="1" xfId="0" applyFont="1" applyFill="1" applyBorder="1"/>
    <xf numFmtId="2" fontId="1" fillId="0" borderId="0" xfId="0" applyNumberFormat="1" applyFont="1" applyFill="1" applyBorder="1"/>
    <xf numFmtId="0" fontId="6" fillId="0" borderId="1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7" fillId="2" borderId="2" xfId="0" applyFont="1" applyFill="1" applyBorder="1"/>
    <xf numFmtId="49" fontId="7" fillId="2" borderId="2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2" fontId="10" fillId="4" borderId="1" xfId="0" applyNumberFormat="1" applyFont="1" applyFill="1" applyBorder="1"/>
    <xf numFmtId="2" fontId="8" fillId="5" borderId="1" xfId="0" applyNumberFormat="1" applyFont="1" applyFill="1" applyBorder="1"/>
    <xf numFmtId="2" fontId="8" fillId="5" borderId="5" xfId="0" applyNumberFormat="1" applyFont="1" applyFill="1" applyBorder="1"/>
    <xf numFmtId="2" fontId="11" fillId="4" borderId="1" xfId="0" applyNumberFormat="1" applyFont="1" applyFill="1" applyBorder="1"/>
    <xf numFmtId="2" fontId="11" fillId="3" borderId="1" xfId="0" applyNumberFormat="1" applyFont="1" applyFill="1" applyBorder="1"/>
    <xf numFmtId="0" fontId="8" fillId="4" borderId="6" xfId="0" applyFont="1" applyFill="1" applyBorder="1"/>
    <xf numFmtId="0" fontId="9" fillId="0" borderId="7" xfId="1" applyNumberFormat="1" applyFont="1" applyFill="1" applyBorder="1" applyAlignment="1">
      <alignment horizontal="left" vertical="center" wrapText="1" readingOrder="1"/>
    </xf>
    <xf numFmtId="0" fontId="9" fillId="0" borderId="8" xfId="1" applyNumberFormat="1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</cellXfs>
  <cellStyles count="3">
    <cellStyle name="Excel Built-in Normal" xfId="2"/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F5F5F5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J22" sqref="J22"/>
    </sheetView>
  </sheetViews>
  <sheetFormatPr defaultRowHeight="15" x14ac:dyDescent="0.25"/>
  <cols>
    <col min="1" max="1" width="33.7109375" customWidth="1"/>
    <col min="2" max="2" width="29" style="1" customWidth="1"/>
    <col min="3" max="3" width="19" customWidth="1"/>
    <col min="4" max="4" width="17.7109375" customWidth="1"/>
    <col min="5" max="5" width="17.85546875" customWidth="1"/>
  </cols>
  <sheetData>
    <row r="1" spans="1:5" x14ac:dyDescent="0.25">
      <c r="B1" s="2"/>
      <c r="C1" s="20" t="s">
        <v>22</v>
      </c>
      <c r="D1" s="21"/>
      <c r="E1" s="21"/>
    </row>
    <row r="2" spans="1:5" s="1" customFormat="1" ht="72.75" customHeight="1" x14ac:dyDescent="0.25">
      <c r="A2" s="19"/>
      <c r="B2" s="16" t="s">
        <v>20</v>
      </c>
      <c r="C2" s="17" t="s">
        <v>23</v>
      </c>
      <c r="D2" s="18" t="s">
        <v>24</v>
      </c>
      <c r="E2" s="18" t="s">
        <v>25</v>
      </c>
    </row>
    <row r="3" spans="1:5" x14ac:dyDescent="0.25">
      <c r="A3" s="5" t="s">
        <v>21</v>
      </c>
      <c r="B3" s="11">
        <f>C3+D3+E3</f>
        <v>1570</v>
      </c>
      <c r="C3" s="12">
        <v>1570</v>
      </c>
      <c r="D3" s="12">
        <v>0</v>
      </c>
      <c r="E3" s="12"/>
    </row>
    <row r="4" spans="1:5" x14ac:dyDescent="0.25">
      <c r="A4" s="6" t="s">
        <v>7</v>
      </c>
      <c r="B4" s="11">
        <f t="shared" ref="B4:B23" si="0">C4+D4+E4</f>
        <v>410494</v>
      </c>
      <c r="C4" s="12">
        <v>154670</v>
      </c>
      <c r="D4" s="12">
        <v>229512</v>
      </c>
      <c r="E4" s="12">
        <v>26312</v>
      </c>
    </row>
    <row r="5" spans="1:5" x14ac:dyDescent="0.25">
      <c r="A5" s="6" t="s">
        <v>0</v>
      </c>
      <c r="B5" s="11">
        <f t="shared" si="0"/>
        <v>248549</v>
      </c>
      <c r="C5" s="12">
        <v>100874</v>
      </c>
      <c r="D5" s="12">
        <v>137251</v>
      </c>
      <c r="E5" s="12">
        <v>10424</v>
      </c>
    </row>
    <row r="6" spans="1:5" x14ac:dyDescent="0.25">
      <c r="A6" s="6" t="s">
        <v>8</v>
      </c>
      <c r="B6" s="11">
        <f t="shared" si="0"/>
        <v>600487</v>
      </c>
      <c r="C6" s="12">
        <v>280866</v>
      </c>
      <c r="D6" s="12">
        <v>301409</v>
      </c>
      <c r="E6" s="12">
        <v>18212</v>
      </c>
    </row>
    <row r="7" spans="1:5" x14ac:dyDescent="0.25">
      <c r="A7" s="6" t="s">
        <v>9</v>
      </c>
      <c r="B7" s="11">
        <f t="shared" si="0"/>
        <v>363984</v>
      </c>
      <c r="C7" s="12">
        <v>53468</v>
      </c>
      <c r="D7" s="12">
        <v>309516</v>
      </c>
      <c r="E7" s="12">
        <v>1000</v>
      </c>
    </row>
    <row r="8" spans="1:5" x14ac:dyDescent="0.25">
      <c r="A8" s="6" t="s">
        <v>10</v>
      </c>
      <c r="B8" s="11">
        <f t="shared" si="0"/>
        <v>336602</v>
      </c>
      <c r="C8" s="12">
        <v>205985</v>
      </c>
      <c r="D8" s="12">
        <v>130617</v>
      </c>
      <c r="E8" s="12">
        <v>0</v>
      </c>
    </row>
    <row r="9" spans="1:5" x14ac:dyDescent="0.25">
      <c r="A9" s="6" t="s">
        <v>11</v>
      </c>
      <c r="B9" s="11">
        <f t="shared" si="0"/>
        <v>228280</v>
      </c>
      <c r="C9" s="12">
        <v>108319</v>
      </c>
      <c r="D9" s="12">
        <v>119961</v>
      </c>
      <c r="E9" s="12">
        <v>0</v>
      </c>
    </row>
    <row r="10" spans="1:5" x14ac:dyDescent="0.25">
      <c r="A10" s="6" t="s">
        <v>12</v>
      </c>
      <c r="B10" s="11">
        <f t="shared" si="0"/>
        <v>313269</v>
      </c>
      <c r="C10" s="12">
        <v>122257</v>
      </c>
      <c r="D10" s="12">
        <v>191012</v>
      </c>
      <c r="E10" s="12">
        <v>0</v>
      </c>
    </row>
    <row r="11" spans="1:5" x14ac:dyDescent="0.25">
      <c r="A11" s="6" t="s">
        <v>13</v>
      </c>
      <c r="B11" s="11">
        <f t="shared" si="0"/>
        <v>287152</v>
      </c>
      <c r="C11" s="12">
        <v>144756</v>
      </c>
      <c r="D11" s="12">
        <v>142396</v>
      </c>
      <c r="E11" s="12">
        <v>0</v>
      </c>
    </row>
    <row r="12" spans="1:5" x14ac:dyDescent="0.25">
      <c r="A12" s="6" t="s">
        <v>14</v>
      </c>
      <c r="B12" s="11">
        <f t="shared" si="0"/>
        <v>448596</v>
      </c>
      <c r="C12" s="12">
        <v>210543</v>
      </c>
      <c r="D12" s="12">
        <v>222558</v>
      </c>
      <c r="E12" s="12">
        <v>15495</v>
      </c>
    </row>
    <row r="13" spans="1:5" x14ac:dyDescent="0.25">
      <c r="A13" s="6" t="s">
        <v>15</v>
      </c>
      <c r="B13" s="11">
        <f t="shared" si="0"/>
        <v>226539</v>
      </c>
      <c r="C13" s="12">
        <v>85974</v>
      </c>
      <c r="D13" s="12">
        <v>128245</v>
      </c>
      <c r="E13" s="12">
        <v>12320</v>
      </c>
    </row>
    <row r="14" spans="1:5" x14ac:dyDescent="0.25">
      <c r="A14" s="6" t="s">
        <v>16</v>
      </c>
      <c r="B14" s="11">
        <f t="shared" si="0"/>
        <v>101687</v>
      </c>
      <c r="C14" s="12">
        <v>77129</v>
      </c>
      <c r="D14" s="12">
        <v>24558</v>
      </c>
      <c r="E14" s="12">
        <v>0</v>
      </c>
    </row>
    <row r="15" spans="1:5" x14ac:dyDescent="0.25">
      <c r="A15" s="6" t="s">
        <v>17</v>
      </c>
      <c r="B15" s="11">
        <f t="shared" si="0"/>
        <v>204993</v>
      </c>
      <c r="C15" s="12">
        <v>111191</v>
      </c>
      <c r="D15" s="12">
        <v>93802</v>
      </c>
      <c r="E15" s="12">
        <v>0</v>
      </c>
    </row>
    <row r="16" spans="1:5" x14ac:dyDescent="0.25">
      <c r="A16" s="6" t="s">
        <v>18</v>
      </c>
      <c r="B16" s="11">
        <f t="shared" si="0"/>
        <v>192161</v>
      </c>
      <c r="C16" s="12">
        <v>117599</v>
      </c>
      <c r="D16" s="12">
        <v>74562</v>
      </c>
      <c r="E16" s="12">
        <v>0</v>
      </c>
    </row>
    <row r="17" spans="1:5" x14ac:dyDescent="0.25">
      <c r="A17" s="7" t="s">
        <v>19</v>
      </c>
      <c r="B17" s="11">
        <f t="shared" si="0"/>
        <v>206616</v>
      </c>
      <c r="C17" s="12">
        <v>107367</v>
      </c>
      <c r="D17" s="12">
        <v>99249</v>
      </c>
      <c r="E17" s="12">
        <v>0</v>
      </c>
    </row>
    <row r="18" spans="1:5" x14ac:dyDescent="0.25">
      <c r="A18" s="8" t="s">
        <v>1</v>
      </c>
      <c r="B18" s="11">
        <f t="shared" si="0"/>
        <v>17016</v>
      </c>
      <c r="C18" s="12">
        <v>4503</v>
      </c>
      <c r="D18" s="12">
        <v>12513</v>
      </c>
      <c r="E18" s="12">
        <v>0</v>
      </c>
    </row>
    <row r="19" spans="1:5" ht="26.25" x14ac:dyDescent="0.25">
      <c r="A19" s="9" t="s">
        <v>2</v>
      </c>
      <c r="B19" s="11">
        <f t="shared" si="0"/>
        <v>39662</v>
      </c>
      <c r="C19" s="12">
        <v>12946</v>
      </c>
      <c r="D19" s="12">
        <v>26716</v>
      </c>
      <c r="E19" s="12">
        <v>0</v>
      </c>
    </row>
    <row r="20" spans="1:5" x14ac:dyDescent="0.25">
      <c r="A20" s="8" t="s">
        <v>3</v>
      </c>
      <c r="B20" s="11">
        <f t="shared" si="0"/>
        <v>0</v>
      </c>
      <c r="C20" s="12">
        <v>0</v>
      </c>
      <c r="D20" s="12">
        <v>0</v>
      </c>
      <c r="E20" s="12">
        <v>0</v>
      </c>
    </row>
    <row r="21" spans="1:5" x14ac:dyDescent="0.25">
      <c r="A21" s="8" t="s">
        <v>4</v>
      </c>
      <c r="B21" s="11">
        <f t="shared" si="0"/>
        <v>5210</v>
      </c>
      <c r="C21" s="12">
        <v>5210</v>
      </c>
      <c r="D21" s="12">
        <v>0</v>
      </c>
      <c r="E21" s="12">
        <v>0</v>
      </c>
    </row>
    <row r="22" spans="1:5" ht="26.25" x14ac:dyDescent="0.25">
      <c r="A22" s="10" t="s">
        <v>5</v>
      </c>
      <c r="B22" s="11">
        <f t="shared" si="0"/>
        <v>309027</v>
      </c>
      <c r="C22" s="13">
        <v>262788</v>
      </c>
      <c r="D22" s="13">
        <v>46239</v>
      </c>
      <c r="E22" s="13">
        <v>0</v>
      </c>
    </row>
    <row r="23" spans="1:5" s="1" customFormat="1" x14ac:dyDescent="0.25">
      <c r="A23" s="8" t="s">
        <v>6</v>
      </c>
      <c r="B23" s="11">
        <f t="shared" si="0"/>
        <v>19532</v>
      </c>
      <c r="C23" s="13">
        <v>5535</v>
      </c>
      <c r="D23" s="13">
        <v>13997</v>
      </c>
      <c r="E23" s="13">
        <v>0</v>
      </c>
    </row>
    <row r="24" spans="1:5" ht="15.75" x14ac:dyDescent="0.25">
      <c r="A24" s="3" t="s">
        <v>20</v>
      </c>
      <c r="B24" s="14">
        <f>SUM(B3:B23)</f>
        <v>4561426</v>
      </c>
      <c r="C24" s="15">
        <f t="shared" ref="C24:E24" si="1">SUM(C3:C23)</f>
        <v>2173550</v>
      </c>
      <c r="D24" s="15">
        <f t="shared" si="1"/>
        <v>2304113</v>
      </c>
      <c r="E24" s="15">
        <f t="shared" si="1"/>
        <v>83763</v>
      </c>
    </row>
    <row r="25" spans="1:5" x14ac:dyDescent="0.25">
      <c r="B25" s="4"/>
      <c r="C25" s="4"/>
      <c r="D25" s="4"/>
      <c r="E25" s="4"/>
    </row>
    <row r="26" spans="1:5" x14ac:dyDescent="0.25">
      <c r="B26" s="4"/>
      <c r="C26" s="4"/>
      <c r="D26" s="4"/>
    </row>
    <row r="28" spans="1:5" x14ac:dyDescent="0.25">
      <c r="C28" s="4"/>
    </row>
  </sheetData>
  <mergeCells count="1">
    <mergeCell ref="C1:E1"/>
  </mergeCells>
  <pageMargins left="0.39370078740157499" right="0.39370078740157499" top="0.196850393700787" bottom="0.196850393700787" header="0.196850393700787" footer="0.196850393700787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2025-03-17T09:04:56Z</cp:lastPrinted>
  <dcterms:created xsi:type="dcterms:W3CDTF">2023-01-31T08:02:01Z</dcterms:created>
  <dcterms:modified xsi:type="dcterms:W3CDTF">2025-03-17T09:05:40Z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